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https://excelgroupro-my.sharepoint.com/personal/pisau_daniel_excel-group_ro/Documents/Desktop/"/>
    </mc:Choice>
  </mc:AlternateContent>
  <xr:revisionPtr revIDLastSave="51" documentId="8_{A7C22FE2-A405-46C4-BC1D-FAE4BD5858B3}" xr6:coauthVersionLast="47" xr6:coauthVersionMax="47" xr10:uidLastSave="{B8B5686D-46A7-4D76-8F1E-A2E7288D074C}"/>
  <bookViews>
    <workbookView xWindow="-120" yWindow="-120" windowWidth="25440" windowHeight="15390" xr2:uid="{00000000-000D-0000-FFFF-FFFF00000000}"/>
  </bookViews>
  <sheets>
    <sheet name="Calculator Automatizare" sheetId="1" r:id="rId1"/>
    <sheet name="Instructiuni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4" i="1" l="1"/>
  <c r="C15" i="1" l="1"/>
  <c r="C16" i="1"/>
  <c r="C17" i="1" l="1"/>
  <c r="C18" i="1"/>
  <c r="C19" i="1" l="1"/>
  <c r="C20" i="1"/>
  <c r="A22" i="1"/>
</calcChain>
</file>

<file path=xl/sharedStrings.xml><?xml version="1.0" encoding="utf-8"?>
<sst xmlns="http://schemas.openxmlformats.org/spreadsheetml/2006/main" count="60" uniqueCount="60">
  <si>
    <t>Calculator ROI Automatizare Procese</t>
  </si>
  <si>
    <t>Excel Group  |  excel-group.ro  |  Cat timp si bani economisesti prin automatizare?</t>
  </si>
  <si>
    <t xml:space="preserve">  DATE DE INTRARE</t>
  </si>
  <si>
    <t>Numar de angajati afectati</t>
  </si>
  <si>
    <t>persoane</t>
  </si>
  <si>
    <t>Timp pierdut pe persoana pe zi</t>
  </si>
  <si>
    <t>minute/zi</t>
  </si>
  <si>
    <t>Zile lucratoare pe luna</t>
  </si>
  <si>
    <t>zile/luna</t>
  </si>
  <si>
    <t>Valoarea orei de munca (brut)</t>
  </si>
  <si>
    <t>RON/ora</t>
  </si>
  <si>
    <t>Investitia in automatizare (o singura data)</t>
  </si>
  <si>
    <t>RON</t>
  </si>
  <si>
    <t>Tipul de blocaj automatizat</t>
  </si>
  <si>
    <t>Rapoarte manuale</t>
  </si>
  <si>
    <t>selecteaza</t>
  </si>
  <si>
    <t xml:space="preserve">  REZULTATE CALCULATE</t>
  </si>
  <si>
    <t>Timp economisit pe zi (toate persoanele)</t>
  </si>
  <si>
    <t>ore/zi</t>
  </si>
  <si>
    <t>Timp economisit pe saptamana</t>
  </si>
  <si>
    <t>ore/sapt</t>
  </si>
  <si>
    <t>Timp economisit pe luna</t>
  </si>
  <si>
    <t>ore/luna</t>
  </si>
  <si>
    <t>Timp economisit pe an</t>
  </si>
  <si>
    <t>ore/an</t>
  </si>
  <si>
    <t>Valoare economisita pe luna</t>
  </si>
  <si>
    <t>RON/luna</t>
  </si>
  <si>
    <t>Valoare economisita pe an</t>
  </si>
  <si>
    <t>RON/an</t>
  </si>
  <si>
    <t>ROI — Recuperare investitie in</t>
  </si>
  <si>
    <t>luni</t>
  </si>
  <si>
    <t>Doriti sa automatizati?  Contactati Excel Group:  contact@excel-group.ro  |  excel-group.ro</t>
  </si>
  <si>
    <t>Instructiuni de utilizare — Calculator ROI Automatizare</t>
  </si>
  <si>
    <t>Excel Group  |  excel-group.ro</t>
  </si>
  <si>
    <t>CAMP  |  DESCRIERE</t>
  </si>
  <si>
    <t>Numar angajati</t>
  </si>
  <si>
    <t>Cati angajati petrec timp cu procesul respectiv</t>
  </si>
  <si>
    <t>Timp pierdut/zi</t>
  </si>
  <si>
    <t>Minute/zi pierdute de fiecare angajat cu procesul manual</t>
  </si>
  <si>
    <t>Zile lucratoare/luna</t>
  </si>
  <si>
    <t>Zilele efective lucrate lunar (de obicei 20-22)</t>
  </si>
  <si>
    <t>Valoarea orei de munca</t>
  </si>
  <si>
    <t>Cost brut/ora/angajat = salariu brut / ore lucrate luna</t>
  </si>
  <si>
    <t>Investitia in automatizare</t>
  </si>
  <si>
    <t>Costul unic al implementarii solutiei de automatizare</t>
  </si>
  <si>
    <t>Tipul de blocaj</t>
  </si>
  <si>
    <t>Selectati din dropdown tipul procesului automatizat</t>
  </si>
  <si>
    <t>REZULTATE  |  FORMULA UTILIZATA</t>
  </si>
  <si>
    <t>Timp economisit/zi</t>
  </si>
  <si>
    <t>ore/zi = angajati x minute/zi / 60</t>
  </si>
  <si>
    <t>Timp economisit/luna</t>
  </si>
  <si>
    <t>ore/luna = ore/zi x zile lucratoare</t>
  </si>
  <si>
    <t>Timp economisit/an</t>
  </si>
  <si>
    <t>ore/an = ore/luna x 12</t>
  </si>
  <si>
    <t>Valoare economisita/luna</t>
  </si>
  <si>
    <t>RON/luna = ore/luna x valoarea orei</t>
  </si>
  <si>
    <t>Valoare economisita/an</t>
  </si>
  <si>
    <t>RON/an = RON/luna x 12</t>
  </si>
  <si>
    <t>ROI (recuperare investitie)</t>
  </si>
  <si>
    <t>luni = Investitie / Economie lunara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</si>
</sst>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\ &quot;RON&quot;"/>
    <numFmt numFmtId="165" formatCode="0.0"/>
  </numFmts>
  <fonts count="14" x14ac:knownFonts="1">
    <font>
      <sz val="11"/>
      <color theme="1"/>
      <name val="Calibri"/>
      <family val="2"/>
      <scheme val="minor"/>
    </font>
    <font>
      <b/>
      <sz val="20"/>
      <color rgb="FFFFFFFF"/>
      <name val="Calibri"/>
    </font>
    <font>
      <i/>
      <sz val="10"/>
      <color rgb="FFE3F2FD"/>
      <name val="Calibri"/>
    </font>
    <font>
      <b/>
      <sz val="12"/>
      <color rgb="FFFFFFFF"/>
      <name val="Calibri"/>
    </font>
    <font>
      <sz val="11"/>
      <color rgb="FF424242"/>
      <name val="Calibri"/>
    </font>
    <font>
      <b/>
      <sz val="12"/>
      <color rgb="FF1565C0"/>
      <name val="Calibri"/>
    </font>
    <font>
      <i/>
      <sz val="10"/>
      <color rgb="FF757575"/>
      <name val="Calibri"/>
    </font>
    <font>
      <b/>
      <sz val="11"/>
      <color rgb="FF424242"/>
      <name val="Calibri"/>
    </font>
    <font>
      <b/>
      <sz val="13"/>
      <color rgb="FF2E7D32"/>
      <name val="Calibri"/>
    </font>
    <font>
      <b/>
      <sz val="12"/>
      <color rgb="FFE65100"/>
      <name val="Calibri"/>
    </font>
    <font>
      <b/>
      <sz val="14"/>
      <color rgb="FFFFFFFF"/>
      <name val="Calibri"/>
    </font>
    <font>
      <i/>
      <sz val="11"/>
      <color rgb="FF1565C0"/>
      <name val="Calibri"/>
    </font>
    <font>
      <b/>
      <sz val="11"/>
      <color rgb="FFFFFFFF"/>
      <name val="Calibri"/>
    </font>
    <font>
      <b/>
      <sz val="11"/>
      <color rgb="FF424242"/>
      <name val="Calibri"/>
      <family val="2"/>
      <charset val="238"/>
    </font>
  </fonts>
  <fills count="14">
    <fill>
      <patternFill patternType="none"/>
    </fill>
    <fill>
      <patternFill patternType="gray125"/>
    </fill>
    <fill>
      <patternFill patternType="solid">
        <fgColor rgb="FF1565C0"/>
      </patternFill>
    </fill>
    <fill>
      <patternFill patternType="solid">
        <fgColor rgb="FF1976D2"/>
      </patternFill>
    </fill>
    <fill>
      <patternFill patternType="solid">
        <fgColor rgb="FFF5F5F5"/>
      </patternFill>
    </fill>
    <fill>
      <patternFill patternType="solid">
        <fgColor rgb="FFBBDEFB"/>
      </patternFill>
    </fill>
    <fill>
      <patternFill patternType="solid">
        <fgColor rgb="FFE3F2FD"/>
      </patternFill>
    </fill>
    <fill>
      <patternFill patternType="solid">
        <fgColor rgb="FFFFFFFF"/>
      </patternFill>
    </fill>
    <fill>
      <patternFill patternType="solid">
        <fgColor rgb="FFFFF9C4"/>
      </patternFill>
    </fill>
    <fill>
      <patternFill patternType="solid">
        <fgColor rgb="FF2E7D32"/>
      </patternFill>
    </fill>
    <fill>
      <patternFill patternType="solid">
        <fgColor rgb="FFE8F5E9"/>
      </patternFill>
    </fill>
    <fill>
      <patternFill patternType="solid">
        <fgColor rgb="FFF57F17"/>
      </patternFill>
    </fill>
    <fill>
      <patternFill patternType="solid">
        <fgColor rgb="FFE65100"/>
      </patternFill>
    </fill>
    <fill>
      <patternFill patternType="solid">
        <fgColor rgb="FFFFF3E0"/>
      </patternFill>
    </fill>
  </fills>
  <borders count="42">
    <border>
      <left/>
      <right/>
      <top/>
      <bottom/>
      <diagonal/>
    </border>
    <border>
      <left style="medium">
        <color rgb="FF2E7D32"/>
      </left>
      <right style="medium">
        <color rgb="FF2E7D32"/>
      </right>
      <top style="medium">
        <color rgb="FF2E7D32"/>
      </top>
      <bottom style="medium">
        <color rgb="FF2E7D32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rgb="FFBDBDBD"/>
      </left>
      <right style="thick">
        <color rgb="FFBDBDBD"/>
      </right>
      <top style="thick">
        <color rgb="FFBDBDBD"/>
      </top>
      <bottom style="thick">
        <color rgb="FFBDBDBD"/>
      </bottom>
      <diagonal/>
    </border>
    <border>
      <left style="thin">
        <color rgb="FFBDBDBD"/>
      </left>
      <right style="thick">
        <color rgb="FFBDBDBD"/>
      </right>
      <top style="thick">
        <color rgb="FFBDBDBD"/>
      </top>
      <bottom style="thin">
        <color rgb="FFBDBDBD"/>
      </bottom>
      <diagonal/>
    </border>
    <border>
      <left style="thin">
        <color rgb="FFBDBDBD"/>
      </left>
      <right style="thick">
        <color rgb="FFBDBDBD"/>
      </right>
      <top style="thin">
        <color rgb="FFBDBDBD"/>
      </top>
      <bottom style="thin">
        <color rgb="FFBDBDBD"/>
      </bottom>
      <diagonal/>
    </border>
    <border>
      <left style="thin">
        <color rgb="FFBDBDBD"/>
      </left>
      <right style="thick">
        <color rgb="FFBDBDBD"/>
      </right>
      <top style="thin">
        <color rgb="FFBDBDBD"/>
      </top>
      <bottom style="thick">
        <color rgb="FFBDBDBD"/>
      </bottom>
      <diagonal/>
    </border>
    <border>
      <left style="thick">
        <color auto="1"/>
      </left>
      <right style="thin">
        <color rgb="FFBDBDBD"/>
      </right>
      <top style="thick">
        <color auto="1"/>
      </top>
      <bottom style="thin">
        <color rgb="FFBDBDBD"/>
      </bottom>
      <diagonal/>
    </border>
    <border>
      <left style="medium">
        <color rgb="FF2E7D32"/>
      </left>
      <right style="medium">
        <color rgb="FF2E7D32"/>
      </right>
      <top style="thick">
        <color auto="1"/>
      </top>
      <bottom style="medium">
        <color rgb="FF2E7D32"/>
      </bottom>
      <diagonal/>
    </border>
    <border>
      <left style="thin">
        <color rgb="FFBDBDBD"/>
      </left>
      <right style="thick">
        <color auto="1"/>
      </right>
      <top style="thick">
        <color auto="1"/>
      </top>
      <bottom style="thin">
        <color rgb="FFBDBDBD"/>
      </bottom>
      <diagonal/>
    </border>
    <border>
      <left style="thick">
        <color auto="1"/>
      </left>
      <right style="thin">
        <color rgb="FFBDBDBD"/>
      </right>
      <top style="thin">
        <color rgb="FFBDBDBD"/>
      </top>
      <bottom style="thin">
        <color rgb="FFBDBDBD"/>
      </bottom>
      <diagonal/>
    </border>
    <border>
      <left style="thin">
        <color rgb="FFBDBDBD"/>
      </left>
      <right style="thick">
        <color auto="1"/>
      </right>
      <top style="thin">
        <color rgb="FFBDBDBD"/>
      </top>
      <bottom style="thin">
        <color rgb="FFBDBDBD"/>
      </bottom>
      <diagonal/>
    </border>
    <border>
      <left style="thick">
        <color auto="1"/>
      </left>
      <right style="thin">
        <color rgb="FFE65100"/>
      </right>
      <top style="thin">
        <color rgb="FFE65100"/>
      </top>
      <bottom style="thick">
        <color auto="1"/>
      </bottom>
      <diagonal/>
    </border>
    <border>
      <left style="medium">
        <color rgb="FFE65100"/>
      </left>
      <right style="medium">
        <color rgb="FFE65100"/>
      </right>
      <top style="medium">
        <color rgb="FFE65100"/>
      </top>
      <bottom style="thick">
        <color auto="1"/>
      </bottom>
      <diagonal/>
    </border>
    <border>
      <left style="thin">
        <color rgb="FFE65100"/>
      </left>
      <right style="thick">
        <color auto="1"/>
      </right>
      <top style="thin">
        <color rgb="FFE65100"/>
      </top>
      <bottom style="thick">
        <color auto="1"/>
      </bottom>
      <diagonal/>
    </border>
    <border>
      <left style="thick">
        <color auto="1"/>
      </left>
      <right style="thick">
        <color rgb="FFBDBDBD"/>
      </right>
      <top style="thick">
        <color auto="1"/>
      </top>
      <bottom/>
      <diagonal/>
    </border>
    <border>
      <left style="thick">
        <color auto="1"/>
      </left>
      <right style="thick">
        <color rgb="FFBDBDBD"/>
      </right>
      <top/>
      <bottom/>
      <diagonal/>
    </border>
    <border>
      <left style="thick">
        <color rgb="FFBDBDBD"/>
      </left>
      <right style="thick">
        <color auto="1"/>
      </right>
      <top style="thick">
        <color auto="1"/>
      </top>
      <bottom/>
      <diagonal/>
    </border>
    <border>
      <left style="thick">
        <color rgb="FFBDBDBD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/>
      <right style="medium">
        <color rgb="FF1565C0"/>
      </right>
      <top style="thick">
        <color rgb="FFBDBDBD"/>
      </top>
      <bottom style="medium">
        <color rgb="FF1565C0"/>
      </bottom>
      <diagonal/>
    </border>
    <border>
      <left/>
      <right style="medium">
        <color rgb="FF1565C0"/>
      </right>
      <top style="medium">
        <color rgb="FF1565C0"/>
      </top>
      <bottom style="medium">
        <color rgb="FF1565C0"/>
      </bottom>
      <diagonal/>
    </border>
    <border>
      <left/>
      <right style="medium">
        <color rgb="FF1565C0"/>
      </right>
      <top style="medium">
        <color rgb="FF1565C0"/>
      </top>
      <bottom style="thick">
        <color rgb="FFBDBDBD"/>
      </bottom>
      <diagonal/>
    </border>
    <border>
      <left style="thick">
        <color rgb="FFBDBDBD"/>
      </left>
      <right style="thick">
        <color rgb="FFBDBDBD"/>
      </right>
      <top style="thick">
        <color rgb="FFBDBDBD"/>
      </top>
      <bottom style="thin">
        <color rgb="FFBDBDBD"/>
      </bottom>
      <diagonal/>
    </border>
    <border>
      <left style="thick">
        <color rgb="FFBDBDBD"/>
      </left>
      <right style="thick">
        <color rgb="FFBDBDBD"/>
      </right>
      <top style="thin">
        <color rgb="FFBDBDBD"/>
      </top>
      <bottom style="thin">
        <color rgb="FFBDBDBD"/>
      </bottom>
      <diagonal/>
    </border>
    <border>
      <left style="thick">
        <color rgb="FFBDBDBD"/>
      </left>
      <right style="thick">
        <color rgb="FFBDBDBD"/>
      </right>
      <top style="thin">
        <color rgb="FFBDBDBD"/>
      </top>
      <bottom style="thick">
        <color rgb="FFBDBDBD"/>
      </bottom>
      <diagonal/>
    </border>
    <border>
      <left style="thick">
        <color auto="1"/>
      </left>
      <right style="medium">
        <color rgb="FF1565C0"/>
      </right>
      <top style="thick">
        <color auto="1"/>
      </top>
      <bottom style="thick">
        <color auto="1"/>
      </bottom>
      <diagonal/>
    </border>
    <border>
      <left style="thick">
        <color rgb="FFBDBDBD"/>
      </left>
      <right style="thick">
        <color rgb="FFBDBDBD"/>
      </right>
      <top style="thick">
        <color auto="1"/>
      </top>
      <bottom style="thick">
        <color rgb="FFBDBDBD"/>
      </bottom>
      <diagonal/>
    </border>
    <border>
      <left style="thick">
        <color rgb="FFBDBDBD"/>
      </left>
      <right style="thick">
        <color rgb="FFBDBDBD"/>
      </right>
      <top style="thick">
        <color rgb="FFBDBDBD"/>
      </top>
      <bottom style="thick">
        <color auto="1"/>
      </bottom>
      <diagonal/>
    </border>
    <border>
      <left style="thin">
        <color rgb="FFBDBDBD"/>
      </left>
      <right style="thin">
        <color rgb="FFBDBDBD"/>
      </right>
      <top/>
      <bottom/>
      <diagonal/>
    </border>
    <border>
      <left style="thick">
        <color rgb="FFBDBDBD"/>
      </left>
      <right style="thick">
        <color rgb="FFBDBDBD"/>
      </right>
      <top/>
      <bottom style="thick">
        <color rgb="FFBDBDBD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0" fillId="0" borderId="3" xfId="0" applyBorder="1"/>
    <xf numFmtId="0" fontId="0" fillId="0" borderId="4" xfId="0" applyBorder="1"/>
    <xf numFmtId="0" fontId="0" fillId="5" borderId="5" xfId="0" applyFill="1" applyBorder="1"/>
    <xf numFmtId="0" fontId="0" fillId="6" borderId="6" xfId="0" applyFill="1" applyBorder="1"/>
    <xf numFmtId="0" fontId="0" fillId="0" borderId="8" xfId="0" applyBorder="1"/>
    <xf numFmtId="0" fontId="0" fillId="0" borderId="9" xfId="0" applyBorder="1"/>
    <xf numFmtId="0" fontId="13" fillId="6" borderId="34" xfId="0" applyFont="1" applyFill="1" applyBorder="1" applyAlignment="1">
      <alignment horizontal="center" vertical="center" wrapText="1"/>
    </xf>
    <xf numFmtId="0" fontId="13" fillId="6" borderId="35" xfId="0" applyFont="1" applyFill="1" applyBorder="1" applyAlignment="1">
      <alignment horizontal="center" vertical="center" wrapText="1"/>
    </xf>
    <xf numFmtId="0" fontId="13" fillId="6" borderId="36" xfId="0" applyFont="1" applyFill="1" applyBorder="1" applyAlignment="1">
      <alignment horizontal="center" vertical="center" wrapText="1"/>
    </xf>
    <xf numFmtId="0" fontId="11" fillId="6" borderId="37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0" fillId="4" borderId="0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0" fillId="5" borderId="25" xfId="0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center" vertical="center" wrapText="1"/>
    </xf>
    <xf numFmtId="0" fontId="0" fillId="6" borderId="27" xfId="0" applyFill="1" applyBorder="1" applyAlignment="1">
      <alignment horizontal="center" vertical="center" wrapText="1"/>
    </xf>
    <xf numFmtId="0" fontId="0" fillId="5" borderId="26" xfId="0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 wrapText="1"/>
    </xf>
    <xf numFmtId="0" fontId="0" fillId="6" borderId="28" xfId="0" applyFill="1" applyBorder="1" applyAlignment="1">
      <alignment horizontal="center" vertical="center" wrapText="1"/>
    </xf>
    <xf numFmtId="0" fontId="7" fillId="8" borderId="33" xfId="0" applyFont="1" applyFill="1" applyBorder="1" applyAlignment="1">
      <alignment horizontal="center" vertical="center" wrapText="1"/>
    </xf>
    <xf numFmtId="0" fontId="6" fillId="6" borderId="16" xfId="0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0" fillId="4" borderId="8" xfId="0" applyFill="1" applyBorder="1" applyAlignment="1">
      <alignment horizontal="center" vertical="center" wrapText="1"/>
    </xf>
    <xf numFmtId="0" fontId="0" fillId="4" borderId="9" xfId="0" applyFill="1" applyBorder="1" applyAlignment="1">
      <alignment horizontal="center" vertical="center" wrapText="1"/>
    </xf>
    <xf numFmtId="0" fontId="3" fillId="9" borderId="10" xfId="0" applyFont="1" applyFill="1" applyBorder="1" applyAlignment="1">
      <alignment horizontal="center" vertical="center" wrapText="1"/>
    </xf>
    <xf numFmtId="0" fontId="3" fillId="9" borderId="11" xfId="0" applyFont="1" applyFill="1" applyBorder="1" applyAlignment="1">
      <alignment horizontal="center" vertical="center" wrapText="1"/>
    </xf>
    <xf numFmtId="0" fontId="3" fillId="9" borderId="12" xfId="0" applyFont="1" applyFill="1" applyBorder="1" applyAlignment="1">
      <alignment horizontal="center" vertical="center" wrapText="1"/>
    </xf>
    <xf numFmtId="0" fontId="0" fillId="9" borderId="29" xfId="0" applyFill="1" applyBorder="1" applyAlignment="1">
      <alignment horizontal="center" vertical="center" wrapText="1"/>
    </xf>
    <xf numFmtId="0" fontId="4" fillId="10" borderId="17" xfId="0" applyFont="1" applyFill="1" applyBorder="1" applyAlignment="1">
      <alignment horizontal="center" vertical="center" wrapText="1"/>
    </xf>
    <xf numFmtId="165" fontId="8" fillId="7" borderId="18" xfId="0" applyNumberFormat="1" applyFont="1" applyFill="1" applyBorder="1" applyAlignment="1">
      <alignment horizontal="center" vertical="center" wrapText="1"/>
    </xf>
    <xf numFmtId="0" fontId="6" fillId="10" borderId="19" xfId="0" applyFont="1" applyFill="1" applyBorder="1" applyAlignment="1">
      <alignment horizontal="center" vertical="center" wrapText="1"/>
    </xf>
    <xf numFmtId="0" fontId="0" fillId="10" borderId="29" xfId="0" applyFill="1" applyBorder="1" applyAlignment="1">
      <alignment horizontal="center" vertical="center" wrapText="1"/>
    </xf>
    <xf numFmtId="0" fontId="0" fillId="9" borderId="30" xfId="0" applyFill="1" applyBorder="1" applyAlignment="1">
      <alignment horizontal="center" vertical="center" wrapText="1"/>
    </xf>
    <xf numFmtId="0" fontId="4" fillId="10" borderId="20" xfId="0" applyFont="1" applyFill="1" applyBorder="1" applyAlignment="1">
      <alignment horizontal="center" vertical="center" wrapText="1"/>
    </xf>
    <xf numFmtId="165" fontId="8" fillId="7" borderId="1" xfId="0" applyNumberFormat="1" applyFont="1" applyFill="1" applyBorder="1" applyAlignment="1">
      <alignment horizontal="center" vertical="center" wrapText="1"/>
    </xf>
    <xf numFmtId="0" fontId="6" fillId="10" borderId="21" xfId="0" applyFont="1" applyFill="1" applyBorder="1" applyAlignment="1">
      <alignment horizontal="center" vertical="center" wrapText="1"/>
    </xf>
    <xf numFmtId="0" fontId="0" fillId="10" borderId="30" xfId="0" applyFill="1" applyBorder="1" applyAlignment="1">
      <alignment horizontal="center" vertical="center" wrapText="1"/>
    </xf>
    <xf numFmtId="1" fontId="8" fillId="7" borderId="1" xfId="0" applyNumberFormat="1" applyFont="1" applyFill="1" applyBorder="1" applyAlignment="1">
      <alignment horizontal="center" vertical="center" wrapText="1"/>
    </xf>
    <xf numFmtId="0" fontId="0" fillId="11" borderId="30" xfId="0" applyFill="1" applyBorder="1" applyAlignment="1">
      <alignment horizontal="center" vertical="center" wrapText="1"/>
    </xf>
    <xf numFmtId="0" fontId="4" fillId="8" borderId="20" xfId="0" applyFont="1" applyFill="1" applyBorder="1" applyAlignment="1">
      <alignment horizontal="center" vertical="center" wrapText="1"/>
    </xf>
    <xf numFmtId="164" fontId="8" fillId="7" borderId="1" xfId="0" applyNumberFormat="1" applyFont="1" applyFill="1" applyBorder="1" applyAlignment="1">
      <alignment horizontal="center" vertical="center" wrapText="1"/>
    </xf>
    <xf numFmtId="0" fontId="6" fillId="8" borderId="21" xfId="0" applyFont="1" applyFill="1" applyBorder="1" applyAlignment="1">
      <alignment horizontal="center" vertical="center" wrapText="1"/>
    </xf>
    <xf numFmtId="0" fontId="0" fillId="8" borderId="30" xfId="0" applyFill="1" applyBorder="1" applyAlignment="1">
      <alignment horizontal="center" vertical="center" wrapText="1"/>
    </xf>
    <xf numFmtId="0" fontId="0" fillId="12" borderId="5" xfId="0" applyFill="1" applyBorder="1" applyAlignment="1">
      <alignment horizontal="center" vertical="center" wrapText="1"/>
    </xf>
    <xf numFmtId="0" fontId="9" fillId="13" borderId="22" xfId="0" applyFont="1" applyFill="1" applyBorder="1" applyAlignment="1">
      <alignment horizontal="center" vertical="center" wrapText="1"/>
    </xf>
    <xf numFmtId="165" fontId="10" fillId="12" borderId="23" xfId="0" applyNumberFormat="1" applyFont="1" applyFill="1" applyBorder="1" applyAlignment="1">
      <alignment horizontal="center" vertical="center" wrapText="1"/>
    </xf>
    <xf numFmtId="0" fontId="9" fillId="13" borderId="24" xfId="0" applyFont="1" applyFill="1" applyBorder="1" applyAlignment="1">
      <alignment horizontal="center" vertical="center" wrapText="1"/>
    </xf>
    <xf numFmtId="0" fontId="0" fillId="13" borderId="6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0" fillId="4" borderId="0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7" fillId="6" borderId="13" xfId="0" applyFont="1" applyFill="1" applyBorder="1" applyAlignment="1">
      <alignment horizontal="center" vertical="center"/>
    </xf>
    <xf numFmtId="0" fontId="4" fillId="7" borderId="13" xfId="0" applyFont="1" applyFill="1" applyBorder="1" applyAlignment="1">
      <alignment horizontal="center" vertical="center" wrapText="1"/>
    </xf>
    <xf numFmtId="0" fontId="5" fillId="7" borderId="31" xfId="0" applyFont="1" applyFill="1" applyBorder="1" applyAlignment="1" applyProtection="1">
      <alignment horizontal="center" vertical="center" wrapText="1"/>
      <protection locked="0"/>
    </xf>
    <xf numFmtId="0" fontId="5" fillId="7" borderId="32" xfId="0" applyFont="1" applyFill="1" applyBorder="1" applyAlignment="1" applyProtection="1">
      <alignment horizontal="center" vertical="center" wrapText="1"/>
      <protection locked="0"/>
    </xf>
    <xf numFmtId="0" fontId="0" fillId="5" borderId="2" xfId="0" applyFill="1" applyBorder="1"/>
    <xf numFmtId="0" fontId="7" fillId="6" borderId="38" xfId="0" applyFont="1" applyFill="1" applyBorder="1" applyAlignment="1">
      <alignment horizontal="center" vertical="center"/>
    </xf>
    <xf numFmtId="0" fontId="4" fillId="7" borderId="38" xfId="0" applyFont="1" applyFill="1" applyBorder="1" applyAlignment="1">
      <alignment horizontal="center" vertical="center" wrapText="1"/>
    </xf>
    <xf numFmtId="0" fontId="0" fillId="6" borderId="4" xfId="0" applyFill="1" applyBorder="1"/>
    <xf numFmtId="0" fontId="0" fillId="5" borderId="7" xfId="0" applyFill="1" applyBorder="1"/>
    <xf numFmtId="0" fontId="7" fillId="6" borderId="39" xfId="0" applyFont="1" applyFill="1" applyBorder="1" applyAlignment="1">
      <alignment horizontal="center" vertical="center"/>
    </xf>
    <xf numFmtId="0" fontId="4" fillId="7" borderId="39" xfId="0" applyFont="1" applyFill="1" applyBorder="1" applyAlignment="1">
      <alignment horizontal="center" vertical="center" wrapText="1"/>
    </xf>
    <xf numFmtId="0" fontId="0" fillId="6" borderId="9" xfId="0" applyFill="1" applyBorder="1"/>
    <xf numFmtId="0" fontId="12" fillId="2" borderId="10" xfId="0" applyFont="1" applyFill="1" applyBorder="1" applyAlignment="1">
      <alignment horizontal="center" vertical="center"/>
    </xf>
    <xf numFmtId="0" fontId="7" fillId="6" borderId="40" xfId="0" applyFont="1" applyFill="1" applyBorder="1" applyAlignment="1">
      <alignment horizontal="left" vertical="center" indent="1"/>
    </xf>
    <xf numFmtId="0" fontId="4" fillId="7" borderId="40" xfId="0" applyFont="1" applyFill="1" applyBorder="1" applyAlignment="1">
      <alignment horizontal="left" vertical="center" wrapText="1" indent="1"/>
    </xf>
    <xf numFmtId="0" fontId="7" fillId="6" borderId="41" xfId="0" applyFont="1" applyFill="1" applyBorder="1" applyAlignment="1">
      <alignment horizontal="center" vertical="center"/>
    </xf>
    <xf numFmtId="0" fontId="4" fillId="7" borderId="4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5"/>
  <sheetViews>
    <sheetView showGridLines="0" tabSelected="1" zoomScale="115" workbookViewId="0">
      <pane xSplit="1" ySplit="5" topLeftCell="B6" activePane="bottomRight" state="frozen"/>
      <selection pane="topRight"/>
      <selection pane="bottomLeft"/>
      <selection pane="bottomRight" activeCell="C6" sqref="C6"/>
    </sheetView>
  </sheetViews>
  <sheetFormatPr defaultColWidth="0" defaultRowHeight="15" zeroHeight="1" x14ac:dyDescent="0.25"/>
  <cols>
    <col min="1" max="1" width="3" style="16" customWidth="1"/>
    <col min="2" max="2" width="39.5703125" style="16" bestFit="1" customWidth="1"/>
    <col min="3" max="3" width="17.42578125" style="16" bestFit="1" customWidth="1"/>
    <col min="4" max="4" width="10.5703125" style="16" bestFit="1" customWidth="1"/>
    <col min="5" max="5" width="4.5703125" style="16" customWidth="1"/>
    <col min="6" max="6" width="9.140625" style="16" customWidth="1"/>
    <col min="7" max="16384" width="9.140625" style="16" hidden="1"/>
  </cols>
  <sheetData>
    <row r="1" spans="1:5" ht="9.9499999999999993" customHeight="1" thickTop="1" x14ac:dyDescent="0.25">
      <c r="A1" s="13"/>
      <c r="B1" s="14"/>
      <c r="C1" s="14"/>
      <c r="D1" s="14"/>
      <c r="E1" s="15"/>
    </row>
    <row r="2" spans="1:5" ht="44.1" customHeight="1" thickBot="1" x14ac:dyDescent="0.3">
      <c r="A2" s="17" t="s">
        <v>0</v>
      </c>
      <c r="B2" s="18"/>
      <c r="C2" s="18"/>
      <c r="D2" s="18"/>
      <c r="E2" s="19"/>
    </row>
    <row r="3" spans="1:5" ht="21.95" customHeight="1" thickTop="1" thickBot="1" x14ac:dyDescent="0.3">
      <c r="A3" s="20" t="s">
        <v>1</v>
      </c>
      <c r="B3" s="21"/>
      <c r="C3" s="21"/>
      <c r="D3" s="21"/>
      <c r="E3" s="22"/>
    </row>
    <row r="4" spans="1:5" ht="12" customHeight="1" thickTop="1" thickBot="1" x14ac:dyDescent="0.3">
      <c r="A4" s="23"/>
      <c r="B4" s="24"/>
      <c r="C4" s="24"/>
      <c r="D4" s="24"/>
      <c r="E4" s="25"/>
    </row>
    <row r="5" spans="1:5" ht="30" customHeight="1" thickTop="1" thickBot="1" x14ac:dyDescent="0.3">
      <c r="A5" s="26" t="s">
        <v>2</v>
      </c>
      <c r="B5" s="27"/>
      <c r="C5" s="27"/>
      <c r="D5" s="27"/>
      <c r="E5" s="28"/>
    </row>
    <row r="6" spans="1:5" ht="30" customHeight="1" thickTop="1" thickBot="1" x14ac:dyDescent="0.3">
      <c r="A6" s="29"/>
      <c r="B6" s="7" t="s">
        <v>3</v>
      </c>
      <c r="C6" s="77">
        <v>5</v>
      </c>
      <c r="D6" s="30" t="s">
        <v>4</v>
      </c>
      <c r="E6" s="31"/>
    </row>
    <row r="7" spans="1:5" ht="30" customHeight="1" thickBot="1" x14ac:dyDescent="0.3">
      <c r="A7" s="32"/>
      <c r="B7" s="8" t="s">
        <v>5</v>
      </c>
      <c r="C7" s="78">
        <v>30</v>
      </c>
      <c r="D7" s="33" t="s">
        <v>6</v>
      </c>
      <c r="E7" s="34"/>
    </row>
    <row r="8" spans="1:5" ht="30" customHeight="1" thickBot="1" x14ac:dyDescent="0.3">
      <c r="A8" s="32"/>
      <c r="B8" s="8" t="s">
        <v>7</v>
      </c>
      <c r="C8" s="78">
        <v>21</v>
      </c>
      <c r="D8" s="33" t="s">
        <v>8</v>
      </c>
      <c r="E8" s="34"/>
    </row>
    <row r="9" spans="1:5" ht="30" customHeight="1" thickBot="1" x14ac:dyDescent="0.3">
      <c r="A9" s="32"/>
      <c r="B9" s="8" t="s">
        <v>9</v>
      </c>
      <c r="C9" s="78">
        <v>50</v>
      </c>
      <c r="D9" s="33" t="s">
        <v>10</v>
      </c>
      <c r="E9" s="34"/>
    </row>
    <row r="10" spans="1:5" ht="30" customHeight="1" thickBot="1" x14ac:dyDescent="0.3">
      <c r="A10" s="32"/>
      <c r="B10" s="8" t="s">
        <v>11</v>
      </c>
      <c r="C10" s="78">
        <v>3000</v>
      </c>
      <c r="D10" s="33" t="s">
        <v>12</v>
      </c>
      <c r="E10" s="34"/>
    </row>
    <row r="11" spans="1:5" ht="30" customHeight="1" thickBot="1" x14ac:dyDescent="0.3">
      <c r="A11" s="32"/>
      <c r="B11" s="9" t="s">
        <v>13</v>
      </c>
      <c r="C11" s="35" t="s">
        <v>14</v>
      </c>
      <c r="D11" s="36" t="s">
        <v>15</v>
      </c>
      <c r="E11" s="34"/>
    </row>
    <row r="12" spans="1:5" ht="12" customHeight="1" thickTop="1" thickBot="1" x14ac:dyDescent="0.3">
      <c r="A12" s="37"/>
      <c r="B12" s="38"/>
      <c r="C12" s="38"/>
      <c r="D12" s="38"/>
      <c r="E12" s="39"/>
    </row>
    <row r="13" spans="1:5" ht="30" customHeight="1" thickTop="1" thickBot="1" x14ac:dyDescent="0.3">
      <c r="A13" s="40" t="s">
        <v>16</v>
      </c>
      <c r="B13" s="41"/>
      <c r="C13" s="41"/>
      <c r="D13" s="41"/>
      <c r="E13" s="42"/>
    </row>
    <row r="14" spans="1:5" ht="30" customHeight="1" thickTop="1" thickBot="1" x14ac:dyDescent="0.3">
      <c r="A14" s="43"/>
      <c r="B14" s="44" t="s">
        <v>17</v>
      </c>
      <c r="C14" s="45">
        <f>ROUND(C6*C7/60,1)</f>
        <v>2.5</v>
      </c>
      <c r="D14" s="46" t="s">
        <v>18</v>
      </c>
      <c r="E14" s="47"/>
    </row>
    <row r="15" spans="1:5" ht="30" customHeight="1" thickBot="1" x14ac:dyDescent="0.3">
      <c r="A15" s="48"/>
      <c r="B15" s="49" t="s">
        <v>19</v>
      </c>
      <c r="C15" s="50">
        <f>ROUND(C14*5,1)</f>
        <v>12.5</v>
      </c>
      <c r="D15" s="51" t="s">
        <v>20</v>
      </c>
      <c r="E15" s="52"/>
    </row>
    <row r="16" spans="1:5" ht="30" customHeight="1" thickBot="1" x14ac:dyDescent="0.3">
      <c r="A16" s="48"/>
      <c r="B16" s="49" t="s">
        <v>21</v>
      </c>
      <c r="C16" s="50">
        <f>ROUND(C14*C8,1)</f>
        <v>52.5</v>
      </c>
      <c r="D16" s="51" t="s">
        <v>22</v>
      </c>
      <c r="E16" s="52"/>
    </row>
    <row r="17" spans="1:5" ht="30" customHeight="1" thickBot="1" x14ac:dyDescent="0.3">
      <c r="A17" s="48"/>
      <c r="B17" s="49" t="s">
        <v>23</v>
      </c>
      <c r="C17" s="53">
        <f>ROUND(C16*12,0)</f>
        <v>630</v>
      </c>
      <c r="D17" s="51" t="s">
        <v>24</v>
      </c>
      <c r="E17" s="52"/>
    </row>
    <row r="18" spans="1:5" ht="30" customHeight="1" thickBot="1" x14ac:dyDescent="0.3">
      <c r="A18" s="54"/>
      <c r="B18" s="55" t="s">
        <v>25</v>
      </c>
      <c r="C18" s="56">
        <f>ROUND(C16*C9,0)</f>
        <v>2625</v>
      </c>
      <c r="D18" s="57" t="s">
        <v>26</v>
      </c>
      <c r="E18" s="58"/>
    </row>
    <row r="19" spans="1:5" ht="30" customHeight="1" thickBot="1" x14ac:dyDescent="0.3">
      <c r="A19" s="54"/>
      <c r="B19" s="55" t="s">
        <v>27</v>
      </c>
      <c r="C19" s="56">
        <f>ROUND(C18*12,0)</f>
        <v>31500</v>
      </c>
      <c r="D19" s="57" t="s">
        <v>28</v>
      </c>
      <c r="E19" s="58"/>
    </row>
    <row r="20" spans="1:5" ht="36" customHeight="1" thickBot="1" x14ac:dyDescent="0.3">
      <c r="A20" s="59"/>
      <c r="B20" s="60" t="s">
        <v>29</v>
      </c>
      <c r="C20" s="61">
        <f>IF(C18&gt;0,ROUND(C10/C18,1),"N/A")</f>
        <v>1.1000000000000001</v>
      </c>
      <c r="D20" s="62" t="s">
        <v>30</v>
      </c>
      <c r="E20" s="63"/>
    </row>
    <row r="21" spans="1:5" ht="12" customHeight="1" thickTop="1" thickBot="1" x14ac:dyDescent="0.3">
      <c r="A21" s="64"/>
      <c r="B21" s="65"/>
      <c r="C21" s="65"/>
      <c r="D21" s="65"/>
      <c r="E21" s="66"/>
    </row>
    <row r="22" spans="1:5" ht="56.1" customHeight="1" thickTop="1" thickBot="1" x14ac:dyDescent="0.3">
      <c r="A22" s="10" t="str">
        <f>IF(C18&gt;0,"Prin automatizarea " &amp; C11 &amp; ", firma dvs. cu " &amp; C6 &amp; " angajati economiseste " &amp; C17 &amp; " ore/an, adica " &amp; TEXT(C19,"#,##0") &amp; " RON/an. Investitia de " &amp; TEXT(C10,"#,##0") &amp; " RON se recupereaza in " &amp; C20 &amp; " luni.","Completati campurile de mai sus pentru a vedea rezultatele.")</f>
        <v>Prin automatizarea Rapoarte manuale, firma dvs. cu 5 angajati economiseste 630 ore/an, adica 31500,0 RON/an. Investitia de 3000,0 RON se recupereaza in 1,1 luni.</v>
      </c>
      <c r="B22" s="21"/>
      <c r="C22" s="21"/>
      <c r="D22" s="21"/>
      <c r="E22" s="22"/>
    </row>
    <row r="23" spans="1:5" ht="36" customHeight="1" thickTop="1" x14ac:dyDescent="0.25">
      <c r="A23" s="67" t="s">
        <v>31</v>
      </c>
      <c r="B23" s="68"/>
      <c r="C23" s="68"/>
      <c r="D23" s="68"/>
      <c r="E23" s="69"/>
    </row>
    <row r="24" spans="1:5" ht="9.9499999999999993" customHeight="1" thickBot="1" x14ac:dyDescent="0.3">
      <c r="A24" s="70"/>
      <c r="B24" s="71"/>
      <c r="C24" s="71"/>
      <c r="D24" s="71"/>
      <c r="E24" s="72"/>
    </row>
    <row r="25" spans="1:5" ht="15.75" thickTop="1" x14ac:dyDescent="0.25"/>
  </sheetData>
  <mergeCells count="14">
    <mergeCell ref="A21:E21"/>
    <mergeCell ref="A2:E2"/>
    <mergeCell ref="A23:E23"/>
    <mergeCell ref="A22:E22"/>
    <mergeCell ref="A3:E3"/>
    <mergeCell ref="A5:E5"/>
    <mergeCell ref="A13:E13"/>
    <mergeCell ref="A6:A11"/>
    <mergeCell ref="E6:E11"/>
    <mergeCell ref="A12:E12"/>
    <mergeCell ref="A14:A17"/>
    <mergeCell ref="E14:E17"/>
    <mergeCell ref="E18:E19"/>
    <mergeCell ref="A18:A19"/>
  </mergeCells>
  <dataValidations count="1">
    <dataValidation type="list" sqref="C11" xr:uid="{00000000-0002-0000-0000-000000000000}">
      <formula1>"Rapoarte manuale,Transfer date intre sisteme,Facturare si contabilitate,Trimitere emailuri automate,Gestionare comenzi,Actualizare baze de date,Generare documente,Altele"</formula1>
    </dataValidation>
  </dataValidations>
  <pageMargins left="0.5" right="0.5" top="0.75" bottom="0.75" header="0.5" footer="0.5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9"/>
  <sheetViews>
    <sheetView showGridLines="0" workbookViewId="0">
      <selection activeCell="E10" sqref="E10"/>
    </sheetView>
  </sheetViews>
  <sheetFormatPr defaultColWidth="0" defaultRowHeight="15" zeroHeight="1" x14ac:dyDescent="0.25"/>
  <cols>
    <col min="1" max="1" width="4" customWidth="1"/>
    <col min="2" max="2" width="34" customWidth="1"/>
    <col min="3" max="3" width="54" customWidth="1"/>
    <col min="4" max="4" width="4" customWidth="1"/>
    <col min="5" max="5" width="9.140625" customWidth="1"/>
    <col min="6" max="16384" width="9.140625" hidden="1"/>
  </cols>
  <sheetData>
    <row r="1" spans="1:4" ht="38.1" customHeight="1" thickTop="1" x14ac:dyDescent="0.25">
      <c r="A1" s="73" t="s">
        <v>32</v>
      </c>
      <c r="B1" s="1"/>
      <c r="C1" s="1"/>
      <c r="D1" s="2"/>
    </row>
    <row r="2" spans="1:4" ht="20.100000000000001" customHeight="1" thickBot="1" x14ac:dyDescent="0.3">
      <c r="A2" s="74" t="s">
        <v>33</v>
      </c>
      <c r="B2" s="5"/>
      <c r="C2" s="5"/>
      <c r="D2" s="6"/>
    </row>
    <row r="3" spans="1:4" ht="12" customHeight="1" thickTop="1" thickBot="1" x14ac:dyDescent="0.3"/>
    <row r="4" spans="1:4" ht="26.1" customHeight="1" thickTop="1" thickBot="1" x14ac:dyDescent="0.3">
      <c r="A4" s="87" t="s">
        <v>34</v>
      </c>
      <c r="B4" s="11"/>
      <c r="C4" s="11"/>
      <c r="D4" s="12"/>
    </row>
    <row r="5" spans="1:4" ht="26.1" customHeight="1" thickTop="1" thickBot="1" x14ac:dyDescent="0.3">
      <c r="A5" s="79"/>
      <c r="B5" s="80" t="s">
        <v>35</v>
      </c>
      <c r="C5" s="81" t="s">
        <v>36</v>
      </c>
      <c r="D5" s="82"/>
    </row>
    <row r="6" spans="1:4" ht="26.1" customHeight="1" thickTop="1" thickBot="1" x14ac:dyDescent="0.3">
      <c r="A6" s="3"/>
      <c r="B6" s="75" t="s">
        <v>37</v>
      </c>
      <c r="C6" s="76" t="s">
        <v>38</v>
      </c>
      <c r="D6" s="4"/>
    </row>
    <row r="7" spans="1:4" ht="26.1" customHeight="1" thickTop="1" thickBot="1" x14ac:dyDescent="0.3">
      <c r="A7" s="3"/>
      <c r="B7" s="75" t="s">
        <v>39</v>
      </c>
      <c r="C7" s="76" t="s">
        <v>40</v>
      </c>
      <c r="D7" s="4"/>
    </row>
    <row r="8" spans="1:4" ht="26.1" customHeight="1" thickTop="1" thickBot="1" x14ac:dyDescent="0.3">
      <c r="A8" s="3"/>
      <c r="B8" s="75" t="s">
        <v>41</v>
      </c>
      <c r="C8" s="76" t="s">
        <v>42</v>
      </c>
      <c r="D8" s="4"/>
    </row>
    <row r="9" spans="1:4" ht="26.1" customHeight="1" thickTop="1" thickBot="1" x14ac:dyDescent="0.3">
      <c r="A9" s="3"/>
      <c r="B9" s="75" t="s">
        <v>43</v>
      </c>
      <c r="C9" s="76" t="s">
        <v>44</v>
      </c>
      <c r="D9" s="4"/>
    </row>
    <row r="10" spans="1:4" ht="26.1" customHeight="1" thickTop="1" thickBot="1" x14ac:dyDescent="0.3">
      <c r="A10" s="3"/>
      <c r="B10" s="75" t="s">
        <v>45</v>
      </c>
      <c r="C10" s="76" t="s">
        <v>46</v>
      </c>
      <c r="D10" s="4"/>
    </row>
    <row r="11" spans="1:4" ht="26.1" customHeight="1" thickTop="1" thickBot="1" x14ac:dyDescent="0.3">
      <c r="A11" s="3"/>
      <c r="B11" s="88"/>
      <c r="C11" s="89"/>
      <c r="D11" s="4"/>
    </row>
    <row r="12" spans="1:4" ht="26.1" customHeight="1" thickTop="1" thickBot="1" x14ac:dyDescent="0.3">
      <c r="A12" s="87" t="s">
        <v>47</v>
      </c>
      <c r="B12" s="11"/>
      <c r="C12" s="11"/>
      <c r="D12" s="12"/>
    </row>
    <row r="13" spans="1:4" ht="26.1" customHeight="1" thickTop="1" thickBot="1" x14ac:dyDescent="0.3">
      <c r="A13" s="3"/>
      <c r="B13" s="90" t="s">
        <v>48</v>
      </c>
      <c r="C13" s="91" t="s">
        <v>49</v>
      </c>
      <c r="D13" s="4"/>
    </row>
    <row r="14" spans="1:4" ht="26.1" customHeight="1" thickTop="1" thickBot="1" x14ac:dyDescent="0.3">
      <c r="A14" s="3"/>
      <c r="B14" s="75" t="s">
        <v>50</v>
      </c>
      <c r="C14" s="76" t="s">
        <v>51</v>
      </c>
      <c r="D14" s="4"/>
    </row>
    <row r="15" spans="1:4" ht="26.1" customHeight="1" thickTop="1" thickBot="1" x14ac:dyDescent="0.3">
      <c r="A15" s="3"/>
      <c r="B15" s="75" t="s">
        <v>52</v>
      </c>
      <c r="C15" s="76" t="s">
        <v>53</v>
      </c>
      <c r="D15" s="4"/>
    </row>
    <row r="16" spans="1:4" ht="26.1" customHeight="1" thickTop="1" thickBot="1" x14ac:dyDescent="0.3">
      <c r="A16" s="3"/>
      <c r="B16" s="75" t="s">
        <v>54</v>
      </c>
      <c r="C16" s="76" t="s">
        <v>55</v>
      </c>
      <c r="D16" s="4"/>
    </row>
    <row r="17" spans="1:4" ht="26.1" customHeight="1" thickTop="1" thickBot="1" x14ac:dyDescent="0.3">
      <c r="A17" s="3"/>
      <c r="B17" s="75" t="s">
        <v>56</v>
      </c>
      <c r="C17" s="76" t="s">
        <v>57</v>
      </c>
      <c r="D17" s="4"/>
    </row>
    <row r="18" spans="1:4" ht="26.1" customHeight="1" thickTop="1" thickBot="1" x14ac:dyDescent="0.3">
      <c r="A18" s="83"/>
      <c r="B18" s="84" t="s">
        <v>58</v>
      </c>
      <c r="C18" s="85" t="s">
        <v>59</v>
      </c>
      <c r="D18" s="86"/>
    </row>
    <row r="19" spans="1:4" ht="15.75" thickTop="1" x14ac:dyDescent="0.25"/>
  </sheetData>
  <mergeCells count="4">
    <mergeCell ref="A1:D1"/>
    <mergeCell ref="A12:D12"/>
    <mergeCell ref="A4:D4"/>
    <mergeCell ref="A2:D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2</vt:i4>
      </vt:variant>
    </vt:vector>
  </HeadingPairs>
  <TitlesOfParts>
    <vt:vector size="2" baseType="lpstr">
      <vt:lpstr>Calculator Automatizare</vt:lpstr>
      <vt:lpstr>Instructiuni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Pisău Daniel</dc:creator>
  <cp:lastModifiedBy>Daniel Pisău</cp:lastModifiedBy>
  <dcterms:created xsi:type="dcterms:W3CDTF">2026-04-23T14:47:44Z</dcterms:created>
  <dcterms:modified xsi:type="dcterms:W3CDTF">2026-04-23T15:03:12Z</dcterms:modified>
</cp:coreProperties>
</file>